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di s2 arsitektur\akreditasi s2 arsitektur 2020\file prodi s2 ars untuk upload ke website\"/>
    </mc:Choice>
  </mc:AlternateContent>
  <xr:revisionPtr revIDLastSave="0" documentId="8_{0C10C99F-2504-47F9-A038-4504347A55AA}" xr6:coauthVersionLast="46" xr6:coauthVersionMax="46" xr10:uidLastSave="{00000000-0000-0000-0000-000000000000}"/>
  <bookViews>
    <workbookView xWindow="-110" yWindow="-110" windowWidth="19420" windowHeight="10420" activeTab="1" xr2:uid="{E30830B6-68EF-46FE-86C3-E038202CEDE8}"/>
  </bookViews>
  <sheets>
    <sheet name="rekap nilai sempro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2" l="1"/>
  <c r="F24" i="1" l="1"/>
  <c r="C31" i="1" s="1"/>
  <c r="E24" i="1"/>
  <c r="C30" i="1" s="1"/>
  <c r="D24" i="1"/>
  <c r="C29" i="1" s="1"/>
  <c r="C24" i="1"/>
  <c r="C28" i="1" s="1"/>
  <c r="C32" i="1" l="1"/>
</calcChain>
</file>

<file path=xl/sharedStrings.xml><?xml version="1.0" encoding="utf-8"?>
<sst xmlns="http://schemas.openxmlformats.org/spreadsheetml/2006/main" count="79" uniqueCount="64">
  <si>
    <t>REKAPITULASI NILAI SEMINAR PROPOSAL</t>
  </si>
  <si>
    <t>Nama Mahasiswa</t>
  </si>
  <si>
    <t>N.I.M.</t>
  </si>
  <si>
    <t>:</t>
  </si>
  <si>
    <t>Judul Tesis</t>
  </si>
  <si>
    <t>Hari/ Tanggal</t>
  </si>
  <si>
    <t>Waktu</t>
  </si>
  <si>
    <t>Tempat</t>
  </si>
  <si>
    <t>Penilaian</t>
  </si>
  <si>
    <t>Penulisan</t>
  </si>
  <si>
    <t>Penyajian</t>
  </si>
  <si>
    <t>Penguasaan</t>
  </si>
  <si>
    <t>Sikap</t>
  </si>
  <si>
    <t>Pembimbing 1</t>
  </si>
  <si>
    <t>Co. Pembimbing</t>
  </si>
  <si>
    <t>Penguji I</t>
  </si>
  <si>
    <t>Penguji II</t>
  </si>
  <si>
    <t>Rata-rata</t>
  </si>
  <si>
    <t>Nilai angka dan Rentang Nilai : A ≥ 87; 78 ≤ AB &lt; 87; 69 ≤ B &lt; 78; 60 ≤ BC &lt; 69; 51 ≤ C &lt; 60; 41 ≤ D &lt; 51; E &lt; 41</t>
  </si>
  <si>
    <t>PENILAIAN:</t>
  </si>
  <si>
    <t>Penulisan:</t>
  </si>
  <si>
    <t>Penyajian:</t>
  </si>
  <si>
    <t>Penguasaan:</t>
  </si>
  <si>
    <t>Sikap:</t>
  </si>
  <si>
    <t>TOTAL:</t>
  </si>
  <si>
    <t>NILAI HURUF</t>
  </si>
  <si>
    <t>Darussalam,</t>
  </si>
  <si>
    <t>Ketua</t>
  </si>
  <si>
    <t>NIP</t>
  </si>
  <si>
    <t>FORMULIR PENILAIAN SEMINAR PROPOSAL</t>
  </si>
  <si>
    <t>Rentang</t>
  </si>
  <si>
    <t>Nilai</t>
  </si>
  <si>
    <t>No.</t>
  </si>
  <si>
    <t>Kriteria Penilaian</t>
  </si>
  <si>
    <t>Indikator penilaian</t>
  </si>
  <si>
    <t>Penulisan (30%)</t>
  </si>
  <si>
    <t>Pendahuluan</t>
  </si>
  <si>
    <t>Orisinalitas, kemutakhiran iptek,</t>
  </si>
  <si>
    <t>0-100</t>
  </si>
  <si>
    <t>ketajaman perumusan masalah,</t>
  </si>
  <si>
    <t>kejelasan tujuan, hasil bermamfaat bagi pengembangan iptek dan pembangunan.</t>
  </si>
  <si>
    <t>Kajian Pustaka</t>
  </si>
  <si>
    <t>Relevan, mutakhir, tidak mengandung</t>
  </si>
  <si>
    <t>plagiasi dan merujuk kepada referensi yang benar.</t>
  </si>
  <si>
    <t>Metode penelitian</t>
  </si>
  <si>
    <t>Tepat, komprehensif dan jelas cara</t>
  </si>
  <si>
    <t>pengumpulan dan analisa data, rencana kegiatan realistis</t>
  </si>
  <si>
    <t>Tata tulis laporan</t>
  </si>
  <si>
    <t>Sesuai dengan sistematika penulisan</t>
  </si>
  <si>
    <t>proposal: Judul, abstrak, pendahuluan, tinjauan pustaka, metode, hypothesis (optional),hasil yang diharapkan,</t>
  </si>
  <si>
    <t>jadwal pelaksanaan dan daftar pustaka.</t>
  </si>
  <si>
    <t>Sistematis, tepat waktu, materi</t>
  </si>
  <si>
    <t>Penyajian (20%)</t>
  </si>
  <si>
    <t>presentasi sesuai dan mampu menanggapi pertanyaan dengan baik.</t>
  </si>
  <si>
    <t xml:space="preserve"> Penguasaan (40%)</t>
  </si>
  <si>
    <t>Pemahaman akan materi yang di sampaikan</t>
  </si>
  <si>
    <t>Sikap (10%)</t>
  </si>
  <si>
    <t>Sikap dalam keseluruan proses penulisan proposal Tesis dan dalam mengikuti sidang proposal</t>
  </si>
  <si>
    <t>Nilai Akhir (Nilai total</t>
  </si>
  <si>
    <t>Angka</t>
  </si>
  <si>
    <t>Banda Aceh,  ………………………</t>
  </si>
  <si>
    <t>Pembimbing/Penguji/Ketua*</t>
  </si>
  <si>
    <t xml:space="preserve">                         Dr. Laina Hilma Sari, ST, MSc</t>
  </si>
  <si>
    <t xml:space="preserve">                                           NIP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</si>
</sst>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color theme="1"/>
      <name val="Cambria"/>
      <family val="1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i/>
      <sz val="10"/>
      <color theme="1"/>
      <name val="Cambria"/>
      <family val="1"/>
    </font>
    <font>
      <b/>
      <sz val="10"/>
      <color theme="1"/>
      <name val="Cambria"/>
      <family val="1"/>
    </font>
    <font>
      <sz val="10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/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wrapText="1"/>
    </xf>
    <xf numFmtId="0" fontId="2" fillId="0" borderId="0" xfId="0" quotePrefix="1" applyFont="1"/>
    <xf numFmtId="0" fontId="2" fillId="0" borderId="2" xfId="0" applyFont="1" applyBorder="1" applyAlignment="1">
      <alignment horizontal="left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horizontal="left" vertical="center" wrapText="1" indent="5"/>
    </xf>
    <xf numFmtId="0" fontId="5" fillId="0" borderId="2" xfId="0" applyFont="1" applyBorder="1" applyAlignment="1">
      <alignment horizontal="left" vertical="center" wrapText="1" indent="5"/>
    </xf>
    <xf numFmtId="0" fontId="5" fillId="0" borderId="10" xfId="0" applyFont="1" applyBorder="1" applyAlignment="1">
      <alignment horizontal="left" vertical="center" wrapText="1" indent="5"/>
    </xf>
    <xf numFmtId="0" fontId="5" fillId="0" borderId="9" xfId="0" applyFont="1" applyBorder="1" applyAlignment="1">
      <alignment horizontal="left" vertical="center" wrapText="1" indent="6"/>
    </xf>
    <xf numFmtId="0" fontId="5" fillId="0" borderId="10" xfId="0" applyFont="1" applyBorder="1" applyAlignment="1">
      <alignment horizontal="left" vertical="center" wrapText="1" indent="6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6" fillId="0" borderId="13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6" fillId="0" borderId="16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6" fillId="0" borderId="18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vertical="center" wrapText="1"/>
    </xf>
    <xf numFmtId="0" fontId="5" fillId="0" borderId="24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6" xfId="0" applyFont="1" applyBorder="1" applyAlignment="1">
      <alignment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29" xfId="0" applyFont="1" applyBorder="1" applyAlignment="1">
      <alignment vertical="center" wrapText="1"/>
    </xf>
    <xf numFmtId="0" fontId="6" fillId="0" borderId="30" xfId="0" applyFont="1" applyBorder="1" applyAlignment="1">
      <alignment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31" xfId="0" applyFont="1" applyBorder="1" applyAlignment="1">
      <alignment vertical="center" wrapText="1"/>
    </xf>
    <xf numFmtId="0" fontId="5" fillId="0" borderId="32" xfId="0" applyFont="1" applyBorder="1" applyAlignment="1">
      <alignment vertical="center" wrapText="1"/>
    </xf>
    <xf numFmtId="0" fontId="5" fillId="0" borderId="33" xfId="0" applyFont="1" applyBorder="1" applyAlignment="1">
      <alignment vertical="center" wrapText="1"/>
    </xf>
    <xf numFmtId="0" fontId="6" fillId="0" borderId="34" xfId="0" applyFont="1" applyBorder="1" applyAlignment="1">
      <alignment vertical="center" wrapText="1"/>
    </xf>
    <xf numFmtId="0" fontId="6" fillId="0" borderId="35" xfId="0" applyFont="1" applyBorder="1" applyAlignment="1">
      <alignment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7" xfId="0" applyFont="1" applyBorder="1" applyAlignment="1">
      <alignment vertical="center" wrapText="1"/>
    </xf>
    <xf numFmtId="0" fontId="5" fillId="0" borderId="36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vertical="center" wrapText="1"/>
    </xf>
    <xf numFmtId="0" fontId="6" fillId="0" borderId="31" xfId="0" applyFont="1" applyBorder="1" applyAlignment="1">
      <alignment vertical="center" wrapText="1"/>
    </xf>
    <xf numFmtId="0" fontId="6" fillId="0" borderId="32" xfId="0" applyFont="1" applyBorder="1" applyAlignment="1">
      <alignment vertical="center" wrapText="1"/>
    </xf>
    <xf numFmtId="0" fontId="6" fillId="0" borderId="33" xfId="0" applyFont="1" applyBorder="1" applyAlignment="1">
      <alignment vertical="center" wrapText="1"/>
    </xf>
    <xf numFmtId="0" fontId="6" fillId="0" borderId="31" xfId="0" applyFont="1" applyBorder="1" applyAlignment="1">
      <alignment vertical="center" wrapText="1"/>
    </xf>
    <xf numFmtId="0" fontId="6" fillId="0" borderId="33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left" vertical="center" indent="15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292735</xdr:colOff>
      <xdr:row>81</xdr:row>
      <xdr:rowOff>79375</xdr:rowOff>
    </xdr:from>
    <xdr:to>
      <xdr:col>15</xdr:col>
      <xdr:colOff>323215</xdr:colOff>
      <xdr:row>81</xdr:row>
      <xdr:rowOff>79375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CDD90310-1E14-4B4B-9720-1F922C5A592F}"/>
            </a:ext>
          </a:extLst>
        </xdr:cNvPr>
        <xdr:cNvGrpSpPr>
          <a:grpSpLocks/>
        </xdr:cNvGrpSpPr>
      </xdr:nvGrpSpPr>
      <xdr:grpSpPr bwMode="auto">
        <a:xfrm>
          <a:off x="11494135" y="18703925"/>
          <a:ext cx="30480" cy="0"/>
          <a:chOff x="8401" y="229"/>
          <a:chExt cx="48" cy="0"/>
        </a:xfrm>
      </xdr:grpSpPr>
      <xdr:sp macro="" textlink="">
        <xdr:nvSpPr>
          <xdr:cNvPr id="3" name="Freeform 5">
            <a:extLst>
              <a:ext uri="{FF2B5EF4-FFF2-40B4-BE49-F238E27FC236}">
                <a16:creationId xmlns:a16="http://schemas.microsoft.com/office/drawing/2014/main" id="{F73C0079-9E65-4537-830A-07C0393321AF}"/>
              </a:ext>
            </a:extLst>
          </xdr:cNvPr>
          <xdr:cNvSpPr>
            <a:spLocks/>
          </xdr:cNvSpPr>
        </xdr:nvSpPr>
        <xdr:spPr bwMode="auto">
          <a:xfrm>
            <a:off x="8401" y="229"/>
            <a:ext cx="48" cy="0"/>
          </a:xfrm>
          <a:custGeom>
            <a:avLst/>
            <a:gdLst>
              <a:gd name="T0" fmla="+- 0 8401 8401"/>
              <a:gd name="T1" fmla="*/ T0 w 48"/>
              <a:gd name="T2" fmla="+- 0 8449 8401"/>
              <a:gd name="T3" fmla="*/ T2 w 48"/>
            </a:gdLst>
            <a:ahLst/>
            <a:cxnLst>
              <a:cxn ang="0">
                <a:pos x="T1" y="0"/>
              </a:cxn>
              <a:cxn ang="0">
                <a:pos x="T3" y="0"/>
              </a:cxn>
            </a:cxnLst>
            <a:rect l="0" t="0" r="r" b="b"/>
            <a:pathLst>
              <a:path w="48">
                <a:moveTo>
                  <a:pt x="0" y="0"/>
                </a:moveTo>
                <a:lnTo>
                  <a:pt x="48" y="0"/>
                </a:lnTo>
              </a:path>
            </a:pathLst>
          </a:custGeom>
          <a:noFill/>
          <a:ln w="889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12</xdr:col>
      <xdr:colOff>597535</xdr:colOff>
      <xdr:row>96</xdr:row>
      <xdr:rowOff>106045</xdr:rowOff>
    </xdr:from>
    <xdr:to>
      <xdr:col>15</xdr:col>
      <xdr:colOff>597535</xdr:colOff>
      <xdr:row>96</xdr:row>
      <xdr:rowOff>106045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FEF64A69-4F3F-4089-95DC-81785217B081}"/>
            </a:ext>
          </a:extLst>
        </xdr:cNvPr>
        <xdr:cNvGrpSpPr>
          <a:grpSpLocks/>
        </xdr:cNvGrpSpPr>
      </xdr:nvGrpSpPr>
      <xdr:grpSpPr bwMode="auto">
        <a:xfrm>
          <a:off x="9970135" y="21397595"/>
          <a:ext cx="1828800" cy="0"/>
          <a:chOff x="7201" y="2153"/>
          <a:chExt cx="2880" cy="0"/>
        </a:xfrm>
      </xdr:grpSpPr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D349F052-EDD0-408C-A44E-8579B3D8386E}"/>
              </a:ext>
            </a:extLst>
          </xdr:cNvPr>
          <xdr:cNvSpPr>
            <a:spLocks/>
          </xdr:cNvSpPr>
        </xdr:nvSpPr>
        <xdr:spPr bwMode="auto">
          <a:xfrm>
            <a:off x="7201" y="2153"/>
            <a:ext cx="2880" cy="0"/>
          </a:xfrm>
          <a:custGeom>
            <a:avLst/>
            <a:gdLst>
              <a:gd name="T0" fmla="+- 0 7201 7201"/>
              <a:gd name="T1" fmla="*/ T0 w 2880"/>
              <a:gd name="T2" fmla="+- 0 10082 7201"/>
              <a:gd name="T3" fmla="*/ T2 w 2880"/>
            </a:gdLst>
            <a:ahLst/>
            <a:cxnLst>
              <a:cxn ang="0">
                <a:pos x="T1" y="0"/>
              </a:cxn>
              <a:cxn ang="0">
                <a:pos x="T3" y="0"/>
              </a:cxn>
            </a:cxnLst>
            <a:rect l="0" t="0" r="r" b="b"/>
            <a:pathLst>
              <a:path w="2880">
                <a:moveTo>
                  <a:pt x="0" y="0"/>
                </a:moveTo>
                <a:lnTo>
                  <a:pt x="2881" y="0"/>
                </a:lnTo>
              </a:path>
            </a:pathLst>
          </a:custGeom>
          <a:noFill/>
          <a:ln w="889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</xdr:grpSp>
    <xdr:clientData/>
  </xdr:twoCellAnchor>
  <xdr:twoCellAnchor editAs="oneCell">
    <xdr:from>
      <xdr:col>0</xdr:col>
      <xdr:colOff>90714</xdr:colOff>
      <xdr:row>0</xdr:row>
      <xdr:rowOff>0</xdr:rowOff>
    </xdr:from>
    <xdr:to>
      <xdr:col>5</xdr:col>
      <xdr:colOff>1151074</xdr:colOff>
      <xdr:row>7</xdr:row>
      <xdr:rowOff>60199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8AEA7A0-ADC6-4F0B-A5EA-5A9D7C0FC3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1779" t="32225" r="31230" b="53389"/>
        <a:stretch/>
      </xdr:blipFill>
      <xdr:spPr>
        <a:xfrm>
          <a:off x="90714" y="0"/>
          <a:ext cx="6108610" cy="13047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292735</xdr:colOff>
      <xdr:row>81</xdr:row>
      <xdr:rowOff>79375</xdr:rowOff>
    </xdr:from>
    <xdr:to>
      <xdr:col>15</xdr:col>
      <xdr:colOff>323215</xdr:colOff>
      <xdr:row>81</xdr:row>
      <xdr:rowOff>79375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BD9B058F-38FA-4689-BA43-C12A396BD04B}"/>
            </a:ext>
          </a:extLst>
        </xdr:cNvPr>
        <xdr:cNvGrpSpPr>
          <a:grpSpLocks/>
        </xdr:cNvGrpSpPr>
      </xdr:nvGrpSpPr>
      <xdr:grpSpPr bwMode="auto">
        <a:xfrm>
          <a:off x="9944735" y="17605375"/>
          <a:ext cx="30480" cy="0"/>
          <a:chOff x="8401" y="229"/>
          <a:chExt cx="48" cy="0"/>
        </a:xfrm>
      </xdr:grpSpPr>
      <xdr:sp macro="" textlink="">
        <xdr:nvSpPr>
          <xdr:cNvPr id="3" name="Freeform 5">
            <a:extLst>
              <a:ext uri="{FF2B5EF4-FFF2-40B4-BE49-F238E27FC236}">
                <a16:creationId xmlns:a16="http://schemas.microsoft.com/office/drawing/2014/main" id="{042AF0CF-040E-438B-B768-EFC6EB935D96}"/>
              </a:ext>
            </a:extLst>
          </xdr:cNvPr>
          <xdr:cNvSpPr>
            <a:spLocks/>
          </xdr:cNvSpPr>
        </xdr:nvSpPr>
        <xdr:spPr bwMode="auto">
          <a:xfrm>
            <a:off x="8401" y="229"/>
            <a:ext cx="48" cy="0"/>
          </a:xfrm>
          <a:custGeom>
            <a:avLst/>
            <a:gdLst>
              <a:gd name="T0" fmla="+- 0 8401 8401"/>
              <a:gd name="T1" fmla="*/ T0 w 48"/>
              <a:gd name="T2" fmla="+- 0 8449 8401"/>
              <a:gd name="T3" fmla="*/ T2 w 48"/>
            </a:gdLst>
            <a:ahLst/>
            <a:cxnLst>
              <a:cxn ang="0">
                <a:pos x="T1" y="0"/>
              </a:cxn>
              <a:cxn ang="0">
                <a:pos x="T3" y="0"/>
              </a:cxn>
            </a:cxnLst>
            <a:rect l="0" t="0" r="r" b="b"/>
            <a:pathLst>
              <a:path w="48">
                <a:moveTo>
                  <a:pt x="0" y="0"/>
                </a:moveTo>
                <a:lnTo>
                  <a:pt x="48" y="0"/>
                </a:lnTo>
              </a:path>
            </a:pathLst>
          </a:custGeom>
          <a:noFill/>
          <a:ln w="889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12</xdr:col>
      <xdr:colOff>597535</xdr:colOff>
      <xdr:row>96</xdr:row>
      <xdr:rowOff>106045</xdr:rowOff>
    </xdr:from>
    <xdr:to>
      <xdr:col>15</xdr:col>
      <xdr:colOff>597535</xdr:colOff>
      <xdr:row>96</xdr:row>
      <xdr:rowOff>106045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7819AFA4-28A6-433A-915B-2542FDC849C9}"/>
            </a:ext>
          </a:extLst>
        </xdr:cNvPr>
        <xdr:cNvGrpSpPr>
          <a:grpSpLocks/>
        </xdr:cNvGrpSpPr>
      </xdr:nvGrpSpPr>
      <xdr:grpSpPr bwMode="auto">
        <a:xfrm>
          <a:off x="8420735" y="20299045"/>
          <a:ext cx="1828800" cy="0"/>
          <a:chOff x="7201" y="2153"/>
          <a:chExt cx="2880" cy="0"/>
        </a:xfrm>
      </xdr:grpSpPr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342D828B-7BA3-421E-AB4D-26D439EB38CB}"/>
              </a:ext>
            </a:extLst>
          </xdr:cNvPr>
          <xdr:cNvSpPr>
            <a:spLocks/>
          </xdr:cNvSpPr>
        </xdr:nvSpPr>
        <xdr:spPr bwMode="auto">
          <a:xfrm>
            <a:off x="7201" y="2153"/>
            <a:ext cx="2880" cy="0"/>
          </a:xfrm>
          <a:custGeom>
            <a:avLst/>
            <a:gdLst>
              <a:gd name="T0" fmla="+- 0 7201 7201"/>
              <a:gd name="T1" fmla="*/ T0 w 2880"/>
              <a:gd name="T2" fmla="+- 0 10082 7201"/>
              <a:gd name="T3" fmla="*/ T2 w 2880"/>
            </a:gdLst>
            <a:ahLst/>
            <a:cxnLst>
              <a:cxn ang="0">
                <a:pos x="T1" y="0"/>
              </a:cxn>
              <a:cxn ang="0">
                <a:pos x="T3" y="0"/>
              </a:cxn>
            </a:cxnLst>
            <a:rect l="0" t="0" r="r" b="b"/>
            <a:pathLst>
              <a:path w="2880">
                <a:moveTo>
                  <a:pt x="0" y="0"/>
                </a:moveTo>
                <a:lnTo>
                  <a:pt x="2881" y="0"/>
                </a:lnTo>
              </a:path>
            </a:pathLst>
          </a:custGeom>
          <a:noFill/>
          <a:ln w="889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</xdr:grpSp>
    <xdr:clientData/>
  </xdr:twoCellAnchor>
  <xdr:twoCellAnchor editAs="oneCell">
    <xdr:from>
      <xdr:col>0</xdr:col>
      <xdr:colOff>90714</xdr:colOff>
      <xdr:row>0</xdr:row>
      <xdr:rowOff>0</xdr:rowOff>
    </xdr:from>
    <xdr:to>
      <xdr:col>8</xdr:col>
      <xdr:colOff>3175</xdr:colOff>
      <xdr:row>7</xdr:row>
      <xdr:rowOff>691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626C2D7-DFA4-43CE-889F-DD96041BC4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1779" t="32225" r="31230" b="53389"/>
        <a:stretch/>
      </xdr:blipFill>
      <xdr:spPr>
        <a:xfrm>
          <a:off x="90714" y="0"/>
          <a:ext cx="5817961" cy="12452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33CB5-816B-4723-8CE4-FE29020CEBF6}">
  <dimension ref="A9:F40"/>
  <sheetViews>
    <sheetView topLeftCell="A19" workbookViewId="0">
      <selection activeCell="C39" sqref="C39"/>
    </sheetView>
  </sheetViews>
  <sheetFormatPr defaultRowHeight="14" x14ac:dyDescent="0.3"/>
  <cols>
    <col min="1" max="1" width="4.81640625" style="2" customWidth="1"/>
    <col min="2" max="2" width="19.90625" style="2" customWidth="1"/>
    <col min="3" max="3" width="14.90625" style="2" customWidth="1"/>
    <col min="4" max="4" width="15.90625" style="2" customWidth="1"/>
    <col min="5" max="5" width="16.7265625" style="2" customWidth="1"/>
    <col min="6" max="6" width="17" style="2" customWidth="1"/>
    <col min="7" max="8" width="8.7265625" style="2"/>
    <col min="9" max="9" width="1.26953125" style="2" customWidth="1"/>
    <col min="10" max="16384" width="8.7265625" style="2"/>
  </cols>
  <sheetData>
    <row r="9" spans="1:6" ht="15" customHeight="1" x14ac:dyDescent="0.3">
      <c r="A9" s="1" t="s">
        <v>0</v>
      </c>
      <c r="B9" s="1"/>
      <c r="C9" s="1"/>
      <c r="D9" s="1"/>
      <c r="E9" s="1"/>
      <c r="F9" s="1"/>
    </row>
    <row r="10" spans="1:6" ht="15" customHeight="1" x14ac:dyDescent="0.3">
      <c r="A10" s="3"/>
      <c r="B10" s="3"/>
      <c r="C10" s="3"/>
      <c r="D10" s="3"/>
      <c r="E10" s="3"/>
      <c r="F10" s="3"/>
    </row>
    <row r="11" spans="1:6" ht="26" customHeight="1" x14ac:dyDescent="0.3">
      <c r="B11" s="4" t="s">
        <v>1</v>
      </c>
      <c r="D11" s="5"/>
    </row>
    <row r="12" spans="1:6" x14ac:dyDescent="0.3">
      <c r="B12" s="4" t="s">
        <v>2</v>
      </c>
      <c r="C12" s="2" t="s">
        <v>3</v>
      </c>
      <c r="D12" s="5"/>
    </row>
    <row r="13" spans="1:6" ht="28.5" customHeight="1" x14ac:dyDescent="0.3">
      <c r="B13" s="4" t="s">
        <v>4</v>
      </c>
      <c r="C13" s="2" t="s">
        <v>3</v>
      </c>
      <c r="D13" s="5"/>
    </row>
    <row r="14" spans="1:6" ht="8.5" customHeight="1" x14ac:dyDescent="0.3">
      <c r="B14" s="6"/>
      <c r="D14" s="7"/>
    </row>
    <row r="15" spans="1:6" ht="28.5" customHeight="1" x14ac:dyDescent="0.3">
      <c r="B15" s="4" t="s">
        <v>5</v>
      </c>
      <c r="C15" s="2" t="s">
        <v>3</v>
      </c>
      <c r="D15" s="5"/>
    </row>
    <row r="16" spans="1:6" ht="28.5" customHeight="1" x14ac:dyDescent="0.3">
      <c r="B16" s="4" t="s">
        <v>6</v>
      </c>
      <c r="C16" s="2" t="s">
        <v>3</v>
      </c>
      <c r="D16" s="5"/>
    </row>
    <row r="17" spans="2:6" ht="28.5" customHeight="1" x14ac:dyDescent="0.3">
      <c r="B17" s="4" t="s">
        <v>7</v>
      </c>
      <c r="C17" s="2" t="s">
        <v>3</v>
      </c>
      <c r="D17" s="5"/>
    </row>
    <row r="18" spans="2:6" ht="15.5" customHeight="1" x14ac:dyDescent="0.3">
      <c r="B18" s="7"/>
      <c r="C18" s="7"/>
      <c r="D18" s="7"/>
    </row>
    <row r="19" spans="2:6" ht="28.5" customHeight="1" x14ac:dyDescent="0.3">
      <c r="B19" s="8" t="s">
        <v>8</v>
      </c>
      <c r="C19" s="8" t="s">
        <v>9</v>
      </c>
      <c r="D19" s="8" t="s">
        <v>10</v>
      </c>
      <c r="E19" s="9" t="s">
        <v>11</v>
      </c>
      <c r="F19" s="9" t="s">
        <v>12</v>
      </c>
    </row>
    <row r="20" spans="2:6" ht="28.5" customHeight="1" x14ac:dyDescent="0.3">
      <c r="B20" s="10" t="s">
        <v>13</v>
      </c>
      <c r="C20" s="11"/>
      <c r="D20" s="11"/>
      <c r="E20" s="11"/>
      <c r="F20" s="11"/>
    </row>
    <row r="21" spans="2:6" ht="28.5" customHeight="1" x14ac:dyDescent="0.3">
      <c r="B21" s="9" t="s">
        <v>14</v>
      </c>
      <c r="C21" s="11"/>
      <c r="D21" s="11"/>
      <c r="E21" s="11"/>
      <c r="F21" s="11"/>
    </row>
    <row r="22" spans="2:6" ht="28.5" customHeight="1" x14ac:dyDescent="0.3">
      <c r="B22" s="10" t="s">
        <v>15</v>
      </c>
      <c r="C22" s="11"/>
      <c r="D22" s="11"/>
      <c r="E22" s="11"/>
      <c r="F22" s="11"/>
    </row>
    <row r="23" spans="2:6" ht="28.5" customHeight="1" x14ac:dyDescent="0.3">
      <c r="B23" s="10" t="s">
        <v>16</v>
      </c>
      <c r="C23" s="11"/>
      <c r="D23" s="11"/>
      <c r="E23" s="11"/>
      <c r="F23" s="11"/>
    </row>
    <row r="24" spans="2:6" ht="28.5" customHeight="1" x14ac:dyDescent="0.3">
      <c r="B24" s="10" t="s">
        <v>17</v>
      </c>
      <c r="C24" s="11" t="e">
        <f>AVERAGE(C20:C23)</f>
        <v>#DIV/0!</v>
      </c>
      <c r="D24" s="11" t="e">
        <f t="shared" ref="D24:F24" si="0">AVERAGE(D20:D23)</f>
        <v>#DIV/0!</v>
      </c>
      <c r="E24" s="11" t="e">
        <f t="shared" si="0"/>
        <v>#DIV/0!</v>
      </c>
      <c r="F24" s="11" t="e">
        <f t="shared" si="0"/>
        <v>#DIV/0!</v>
      </c>
    </row>
    <row r="25" spans="2:6" ht="28.5" customHeight="1" x14ac:dyDescent="0.3">
      <c r="B25" s="12" t="s">
        <v>18</v>
      </c>
      <c r="C25" s="7"/>
      <c r="D25" s="7"/>
    </row>
    <row r="26" spans="2:6" ht="7" customHeight="1" x14ac:dyDescent="0.3">
      <c r="B26" s="12"/>
      <c r="C26" s="7"/>
      <c r="D26" s="7"/>
    </row>
    <row r="27" spans="2:6" ht="28.5" customHeight="1" x14ac:dyDescent="0.3">
      <c r="B27" s="6" t="s">
        <v>19</v>
      </c>
      <c r="C27" s="7"/>
      <c r="D27" s="7"/>
    </row>
    <row r="28" spans="2:6" ht="28.5" customHeight="1" x14ac:dyDescent="0.3">
      <c r="B28" s="8" t="s">
        <v>20</v>
      </c>
      <c r="C28" s="7" t="e">
        <f>30%*C24</f>
        <v>#DIV/0!</v>
      </c>
      <c r="D28" s="7"/>
    </row>
    <row r="29" spans="2:6" ht="28.5" customHeight="1" x14ac:dyDescent="0.3">
      <c r="B29" s="8" t="s">
        <v>21</v>
      </c>
      <c r="C29" s="7" t="e">
        <f>20%*D24</f>
        <v>#DIV/0!</v>
      </c>
      <c r="D29" s="7"/>
    </row>
    <row r="30" spans="2:6" ht="28.5" customHeight="1" x14ac:dyDescent="0.3">
      <c r="B30" s="9" t="s">
        <v>22</v>
      </c>
      <c r="C30" s="7" t="e">
        <f>40%*E24</f>
        <v>#DIV/0!</v>
      </c>
      <c r="D30" s="7"/>
    </row>
    <row r="31" spans="2:6" ht="28.5" customHeight="1" x14ac:dyDescent="0.3">
      <c r="B31" s="9" t="s">
        <v>23</v>
      </c>
      <c r="C31" s="7" t="e">
        <f>10%*F24</f>
        <v>#DIV/0!</v>
      </c>
      <c r="D31" s="7"/>
    </row>
    <row r="32" spans="2:6" ht="28.5" customHeight="1" x14ac:dyDescent="0.3">
      <c r="B32" s="7" t="s">
        <v>24</v>
      </c>
      <c r="C32" s="7" t="e">
        <f>SUM(C28:C31)</f>
        <v>#DIV/0!</v>
      </c>
      <c r="D32" s="7"/>
    </row>
    <row r="33" spans="2:5" ht="28.5" customHeight="1" x14ac:dyDescent="0.3">
      <c r="B33" s="6" t="s">
        <v>25</v>
      </c>
      <c r="C33" s="7"/>
      <c r="D33" s="7"/>
    </row>
    <row r="34" spans="2:5" ht="12.5" customHeight="1" x14ac:dyDescent="0.3">
      <c r="B34" s="6"/>
      <c r="C34" s="7"/>
      <c r="D34" s="7"/>
    </row>
    <row r="35" spans="2:5" ht="20.5" customHeight="1" x14ac:dyDescent="0.3">
      <c r="B35" s="7"/>
      <c r="C35" s="7"/>
      <c r="E35" s="7" t="s">
        <v>26</v>
      </c>
    </row>
    <row r="36" spans="2:5" ht="24" customHeight="1" x14ac:dyDescent="0.3">
      <c r="B36" s="7"/>
      <c r="C36" s="7"/>
      <c r="E36" s="7" t="s">
        <v>27</v>
      </c>
    </row>
    <row r="37" spans="2:5" ht="24" customHeight="1" x14ac:dyDescent="0.3">
      <c r="B37" s="7"/>
      <c r="C37" s="7"/>
      <c r="E37" s="7"/>
    </row>
    <row r="38" spans="2:5" ht="28.5" customHeight="1" x14ac:dyDescent="0.3">
      <c r="B38" s="7"/>
      <c r="C38" s="7"/>
      <c r="E38" s="7"/>
    </row>
    <row r="39" spans="2:5" ht="28.5" customHeight="1" x14ac:dyDescent="0.3">
      <c r="B39" s="7"/>
      <c r="C39" s="7"/>
      <c r="E39" s="7" t="s">
        <v>28</v>
      </c>
    </row>
    <row r="40" spans="2:5" ht="28.5" customHeight="1" x14ac:dyDescent="0.3">
      <c r="B40" s="7"/>
      <c r="C40" s="7"/>
      <c r="D40" s="7"/>
    </row>
  </sheetData>
  <mergeCells count="1">
    <mergeCell ref="A9:F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B3E18-2F57-4AAF-9D4A-3F8A1AC89B93}">
  <dimension ref="A9:H38"/>
  <sheetViews>
    <sheetView tabSelected="1" topLeftCell="A26" workbookViewId="0">
      <selection activeCell="K38" sqref="K38"/>
    </sheetView>
  </sheetViews>
  <sheetFormatPr defaultColWidth="8.7265625" defaultRowHeight="14" x14ac:dyDescent="0.3"/>
  <cols>
    <col min="1" max="1" width="4.81640625" style="2" customWidth="1"/>
    <col min="2" max="2" width="11.54296875" style="2" customWidth="1"/>
    <col min="3" max="3" width="8.7265625" style="2"/>
    <col min="4" max="4" width="5.26953125" style="2" customWidth="1"/>
    <col min="5" max="5" width="8.7265625" style="2"/>
    <col min="6" max="6" width="28" style="2" customWidth="1"/>
    <col min="7" max="8" width="8.7265625" style="2"/>
    <col min="9" max="9" width="1.26953125" style="2" customWidth="1"/>
    <col min="10" max="16384" width="8.7265625" style="2"/>
  </cols>
  <sheetData>
    <row r="9" spans="1:8" ht="14.5" customHeight="1" x14ac:dyDescent="0.3">
      <c r="A9" s="1" t="s">
        <v>29</v>
      </c>
      <c r="B9" s="1"/>
      <c r="C9" s="1"/>
      <c r="D9" s="1"/>
      <c r="E9" s="1"/>
      <c r="F9" s="1"/>
      <c r="G9" s="1"/>
      <c r="H9" s="1"/>
    </row>
    <row r="10" spans="1:8" ht="14.5" customHeight="1" x14ac:dyDescent="0.3">
      <c r="A10" s="3"/>
      <c r="B10" s="3"/>
      <c r="C10" s="3"/>
      <c r="D10" s="3"/>
      <c r="E10" s="3"/>
      <c r="F10" s="3"/>
      <c r="G10" s="3"/>
      <c r="H10" s="3"/>
    </row>
    <row r="11" spans="1:8" ht="26.15" customHeight="1" x14ac:dyDescent="0.3">
      <c r="B11" s="13" t="s">
        <v>1</v>
      </c>
      <c r="C11" s="13"/>
      <c r="D11" s="13"/>
      <c r="E11" s="2" t="s">
        <v>3</v>
      </c>
    </row>
    <row r="12" spans="1:8" x14ac:dyDescent="0.3">
      <c r="B12" s="13" t="s">
        <v>2</v>
      </c>
      <c r="C12" s="13"/>
      <c r="D12" s="13"/>
      <c r="E12" s="2" t="s">
        <v>3</v>
      </c>
      <c r="F12" s="14"/>
    </row>
    <row r="13" spans="1:8" ht="28.5" customHeight="1" thickBot="1" x14ac:dyDescent="0.35">
      <c r="B13" s="13" t="s">
        <v>4</v>
      </c>
      <c r="C13" s="13"/>
      <c r="D13" s="13"/>
      <c r="E13" s="2" t="s">
        <v>3</v>
      </c>
      <c r="F13" s="15"/>
      <c r="G13" s="15"/>
      <c r="H13" s="15"/>
    </row>
    <row r="14" spans="1:8" x14ac:dyDescent="0.3">
      <c r="A14" s="16"/>
      <c r="B14" s="17"/>
      <c r="C14" s="18"/>
      <c r="D14" s="19"/>
      <c r="E14" s="20"/>
      <c r="F14" s="21"/>
      <c r="G14" s="22" t="s">
        <v>30</v>
      </c>
      <c r="H14" s="23" t="s">
        <v>31</v>
      </c>
    </row>
    <row r="15" spans="1:8" ht="14.5" thickBot="1" x14ac:dyDescent="0.35">
      <c r="A15" s="24" t="s">
        <v>32</v>
      </c>
      <c r="B15" s="25" t="s">
        <v>33</v>
      </c>
      <c r="C15" s="26"/>
      <c r="D15" s="27"/>
      <c r="E15" s="28" t="s">
        <v>34</v>
      </c>
      <c r="F15" s="29"/>
      <c r="G15" s="30" t="s">
        <v>8</v>
      </c>
      <c r="H15" s="31"/>
    </row>
    <row r="16" spans="1:8" ht="26.15" customHeight="1" x14ac:dyDescent="0.3">
      <c r="A16" s="32">
        <v>1</v>
      </c>
      <c r="B16" s="32" t="s">
        <v>35</v>
      </c>
      <c r="C16" s="33" t="s">
        <v>36</v>
      </c>
      <c r="D16" s="34"/>
      <c r="E16" s="35" t="s">
        <v>37</v>
      </c>
      <c r="F16" s="36"/>
      <c r="G16" s="37" t="s">
        <v>38</v>
      </c>
      <c r="H16" s="38"/>
    </row>
    <row r="17" spans="1:8" ht="18.649999999999999" customHeight="1" x14ac:dyDescent="0.3">
      <c r="A17" s="39"/>
      <c r="B17" s="39"/>
      <c r="C17" s="40"/>
      <c r="D17" s="41"/>
      <c r="E17" s="35" t="s">
        <v>39</v>
      </c>
      <c r="F17" s="36"/>
      <c r="G17" s="37"/>
      <c r="H17" s="38"/>
    </row>
    <row r="18" spans="1:8" ht="29.15" customHeight="1" thickBot="1" x14ac:dyDescent="0.35">
      <c r="A18" s="39"/>
      <c r="B18" s="39"/>
      <c r="C18" s="42"/>
      <c r="D18" s="43"/>
      <c r="E18" s="44" t="s">
        <v>40</v>
      </c>
      <c r="F18" s="45"/>
      <c r="G18" s="37"/>
      <c r="H18" s="38"/>
    </row>
    <row r="19" spans="1:8" ht="22" customHeight="1" x14ac:dyDescent="0.3">
      <c r="A19" s="39"/>
      <c r="B19" s="39"/>
      <c r="C19" s="46" t="s">
        <v>41</v>
      </c>
      <c r="D19" s="47"/>
      <c r="E19" s="48" t="s">
        <v>42</v>
      </c>
      <c r="F19" s="49"/>
      <c r="G19" s="37"/>
      <c r="H19" s="38"/>
    </row>
    <row r="20" spans="1:8" ht="30" customHeight="1" thickBot="1" x14ac:dyDescent="0.35">
      <c r="A20" s="39"/>
      <c r="B20" s="39"/>
      <c r="C20" s="42"/>
      <c r="D20" s="43"/>
      <c r="E20" s="44" t="s">
        <v>43</v>
      </c>
      <c r="F20" s="45"/>
      <c r="G20" s="37"/>
      <c r="H20" s="38"/>
    </row>
    <row r="21" spans="1:8" ht="26.15" customHeight="1" x14ac:dyDescent="0.3">
      <c r="A21" s="39"/>
      <c r="B21" s="39"/>
      <c r="C21" s="46" t="s">
        <v>44</v>
      </c>
      <c r="D21" s="47"/>
      <c r="E21" s="48" t="s">
        <v>45</v>
      </c>
      <c r="F21" s="49"/>
      <c r="G21" s="37"/>
      <c r="H21" s="38"/>
    </row>
    <row r="22" spans="1:8" ht="39" customHeight="1" thickBot="1" x14ac:dyDescent="0.35">
      <c r="A22" s="39"/>
      <c r="B22" s="39"/>
      <c r="C22" s="42"/>
      <c r="D22" s="43"/>
      <c r="E22" s="44" t="s">
        <v>46</v>
      </c>
      <c r="F22" s="45"/>
      <c r="G22" s="37"/>
      <c r="H22" s="38"/>
    </row>
    <row r="23" spans="1:8" ht="19" customHeight="1" x14ac:dyDescent="0.3">
      <c r="A23" s="39"/>
      <c r="B23" s="39"/>
      <c r="C23" s="46" t="s">
        <v>47</v>
      </c>
      <c r="D23" s="47"/>
      <c r="E23" s="48" t="s">
        <v>48</v>
      </c>
      <c r="F23" s="49"/>
      <c r="G23" s="37"/>
      <c r="H23" s="38"/>
    </row>
    <row r="24" spans="1:8" ht="48.65" customHeight="1" x14ac:dyDescent="0.3">
      <c r="A24" s="39"/>
      <c r="B24" s="39"/>
      <c r="C24" s="40"/>
      <c r="D24" s="41"/>
      <c r="E24" s="35" t="s">
        <v>49</v>
      </c>
      <c r="F24" s="36"/>
      <c r="G24" s="37"/>
      <c r="H24" s="38"/>
    </row>
    <row r="25" spans="1:8" ht="21.65" customHeight="1" thickBot="1" x14ac:dyDescent="0.35">
      <c r="A25" s="50"/>
      <c r="B25" s="51"/>
      <c r="C25" s="52"/>
      <c r="D25" s="53"/>
      <c r="E25" s="44" t="s">
        <v>50</v>
      </c>
      <c r="F25" s="45"/>
      <c r="G25" s="54"/>
      <c r="H25" s="55"/>
    </row>
    <row r="26" spans="1:8" ht="18.649999999999999" customHeight="1" x14ac:dyDescent="0.3">
      <c r="A26" s="56">
        <v>2</v>
      </c>
      <c r="B26" s="57"/>
      <c r="C26" s="18"/>
      <c r="D26" s="58"/>
      <c r="E26" s="59" t="s">
        <v>51</v>
      </c>
      <c r="F26" s="49"/>
      <c r="G26" s="60" t="s">
        <v>38</v>
      </c>
      <c r="H26" s="61"/>
    </row>
    <row r="27" spans="1:8" ht="34" customHeight="1" thickBot="1" x14ac:dyDescent="0.35">
      <c r="A27" s="62"/>
      <c r="B27" s="63" t="s">
        <v>52</v>
      </c>
      <c r="C27" s="64"/>
      <c r="D27" s="65"/>
      <c r="E27" s="66" t="s">
        <v>53</v>
      </c>
      <c r="F27" s="45"/>
      <c r="G27" s="54"/>
      <c r="H27" s="55"/>
    </row>
    <row r="28" spans="1:8" ht="23.5" customHeight="1" thickBot="1" x14ac:dyDescent="0.35">
      <c r="A28" s="67">
        <v>3</v>
      </c>
      <c r="B28" s="68" t="s">
        <v>54</v>
      </c>
      <c r="C28" s="69"/>
      <c r="D28" s="70"/>
      <c r="E28" s="71" t="s">
        <v>55</v>
      </c>
      <c r="F28" s="72"/>
      <c r="G28" s="73" t="s">
        <v>38</v>
      </c>
      <c r="H28" s="74"/>
    </row>
    <row r="29" spans="1:8" ht="46.5" customHeight="1" thickBot="1" x14ac:dyDescent="0.35">
      <c r="A29" s="75">
        <v>4</v>
      </c>
      <c r="B29" s="57" t="s">
        <v>56</v>
      </c>
      <c r="C29" s="18"/>
      <c r="D29" s="58"/>
      <c r="E29" s="59" t="s">
        <v>57</v>
      </c>
      <c r="F29" s="49"/>
      <c r="G29" s="76" t="s">
        <v>38</v>
      </c>
      <c r="H29" s="77"/>
    </row>
    <row r="30" spans="1:8" ht="26.15" customHeight="1" thickBot="1" x14ac:dyDescent="0.35">
      <c r="A30" s="78"/>
      <c r="B30" s="79"/>
      <c r="C30" s="80"/>
      <c r="D30" s="68" t="s">
        <v>58</v>
      </c>
      <c r="E30" s="70"/>
      <c r="F30" s="81" t="s">
        <v>59</v>
      </c>
      <c r="G30" s="82"/>
      <c r="H30" s="82">
        <f>((H16*30%)+(H26*20%)+(H28*40%)+(H29*10%))</f>
        <v>0</v>
      </c>
    </row>
    <row r="31" spans="1:8" x14ac:dyDescent="0.3">
      <c r="A31" s="12" t="s">
        <v>18</v>
      </c>
    </row>
    <row r="32" spans="1:8" x14ac:dyDescent="0.3">
      <c r="A32" s="83"/>
    </row>
    <row r="33" spans="1:6" x14ac:dyDescent="0.3">
      <c r="E33" s="84" t="s">
        <v>60</v>
      </c>
    </row>
    <row r="34" spans="1:6" x14ac:dyDescent="0.3">
      <c r="E34" s="84" t="s">
        <v>61</v>
      </c>
    </row>
    <row r="35" spans="1:6" x14ac:dyDescent="0.3">
      <c r="A35" s="83"/>
    </row>
    <row r="36" spans="1:6" x14ac:dyDescent="0.3">
      <c r="A36" s="83"/>
    </row>
    <row r="37" spans="1:6" x14ac:dyDescent="0.3">
      <c r="A37" s="83"/>
      <c r="F37" s="2" t="s">
        <v>62</v>
      </c>
    </row>
    <row r="38" spans="1:6" x14ac:dyDescent="0.3">
      <c r="A38" s="83"/>
      <c r="E38" s="2" t="s">
        <v>63</v>
      </c>
    </row>
  </sheetData>
  <mergeCells count="41">
    <mergeCell ref="B28:D28"/>
    <mergeCell ref="E28:F28"/>
    <mergeCell ref="B29:D29"/>
    <mergeCell ref="E29:F29"/>
    <mergeCell ref="A30:C30"/>
    <mergeCell ref="D30:E30"/>
    <mergeCell ref="A26:A27"/>
    <mergeCell ref="B26:D26"/>
    <mergeCell ref="E26:F26"/>
    <mergeCell ref="G26:G27"/>
    <mergeCell ref="H26:H27"/>
    <mergeCell ref="B27:D27"/>
    <mergeCell ref="E27:F27"/>
    <mergeCell ref="E20:F20"/>
    <mergeCell ref="C21:D22"/>
    <mergeCell ref="E21:F21"/>
    <mergeCell ref="E22:F22"/>
    <mergeCell ref="C23:D25"/>
    <mergeCell ref="E23:F23"/>
    <mergeCell ref="E24:F24"/>
    <mergeCell ref="E25:F25"/>
    <mergeCell ref="A16:A25"/>
    <mergeCell ref="B16:B25"/>
    <mergeCell ref="C16:D18"/>
    <mergeCell ref="E16:F16"/>
    <mergeCell ref="G16:G25"/>
    <mergeCell ref="H16:H25"/>
    <mergeCell ref="E17:F17"/>
    <mergeCell ref="E18:F18"/>
    <mergeCell ref="C19:D20"/>
    <mergeCell ref="E19:F19"/>
    <mergeCell ref="A9:H9"/>
    <mergeCell ref="B11:D11"/>
    <mergeCell ref="B12:D12"/>
    <mergeCell ref="B13:D13"/>
    <mergeCell ref="F13:H13"/>
    <mergeCell ref="B14:D14"/>
    <mergeCell ref="E14:F14"/>
    <mergeCell ref="H14:H15"/>
    <mergeCell ref="B15:D15"/>
    <mergeCell ref="E15:F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rekap nilai sempro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2021-01-19T08:00:33Z</dcterms:created>
  <dcterms:modified xsi:type="dcterms:W3CDTF">2021-01-19T08:03:00Z</dcterms:modified>
</cp:coreProperties>
</file>